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 activeTab="2"/>
  </bookViews>
  <sheets>
    <sheet name="METH-METH vs. NS-METH" sheetId="1" r:id="rId1"/>
    <sheet name="METH-METH vs. NS-NS" sheetId="2" r:id="rId2"/>
    <sheet name="NS-METH vs. NS-NS" sheetId="3" r:id="rId3"/>
  </sheets>
  <calcPr calcId="181029"/>
</workbook>
</file>

<file path=xl/calcChain.xml><?xml version="1.0" encoding="utf-8"?>
<calcChain xmlns="http://schemas.openxmlformats.org/spreadsheetml/2006/main">
  <c r="G11" i="3"/>
  <c r="G10"/>
  <c r="G9"/>
  <c r="G8"/>
  <c r="G7"/>
  <c r="G6"/>
  <c r="G5"/>
  <c r="G4"/>
  <c r="G3"/>
  <c r="G2"/>
  <c r="G11" i="2"/>
  <c r="G10"/>
  <c r="G9"/>
  <c r="G8"/>
  <c r="G7"/>
  <c r="G6"/>
  <c r="G5"/>
  <c r="G4"/>
  <c r="G3"/>
  <c r="G2"/>
  <c r="G11" i="1"/>
  <c r="G10"/>
  <c r="G9"/>
  <c r="G8"/>
  <c r="G7"/>
  <c r="G6"/>
  <c r="G5"/>
  <c r="G4"/>
  <c r="G3"/>
  <c r="G2"/>
</calcChain>
</file>

<file path=xl/sharedStrings.xml><?xml version="1.0" encoding="utf-8"?>
<sst xmlns="http://schemas.openxmlformats.org/spreadsheetml/2006/main" count="180" uniqueCount="122">
  <si>
    <t>Cell adhesion molecules (CAMs)</t>
  </si>
  <si>
    <t>KEGG PATHWAY</t>
  </si>
  <si>
    <t>rno04514</t>
  </si>
  <si>
    <t>http://www.genome.jp/kegg-bin/show_pathway?rno04514/rno:304125%09red/rno:25544%09red/rno:360871%09red/rno:25713%09red/rno:192183%09red/rno:680370%09red</t>
  </si>
  <si>
    <t>PI3K-Akt signaling pathway</t>
  </si>
  <si>
    <t>rno04151</t>
  </si>
  <si>
    <t>http://www.genome.jp/kegg-bin/show_pathway?rno04151/rno:64547%09red/rno:114111%09red/rno:25713%09red/rno:94203%09red/rno:114851%09red/rno:311862%09red/rno:84027%09red</t>
  </si>
  <si>
    <t>Olfactory transduction</t>
  </si>
  <si>
    <t>rno04740</t>
  </si>
  <si>
    <t>http://www.genome.jp/kegg-bin/show_pathway?rno04740/rno:293227%09red/rno:293243%09red/rno:296694%09red/rno:404811%09red/rno:404869%09red/rno:688691%09red/rno:405004%09red/rno:296679%09red/rno:404796%09red/rno:300202%09red/rno:366099%09red/rno:405913%09red/rno:293336%09red/rno:365323%09red/rno:295827%09red/rno:404920%09red</t>
  </si>
  <si>
    <t>Cell cycle</t>
  </si>
  <si>
    <t>rno04110</t>
  </si>
  <si>
    <t>http://www.genome.jp/kegg-bin/show_pathway?rno04110/rno:315330%09red/rno:291105%09red/rno:84027%09red/rno:114851%09red</t>
  </si>
  <si>
    <t>Hepatitis C</t>
  </si>
  <si>
    <t>rno05160</t>
  </si>
  <si>
    <t>http://www.genome.jp/kegg-bin/show_pathway?rno05160/rno:680370%09red/rno:304125%09red/rno:84027%09red/rno:114851%09red</t>
  </si>
  <si>
    <t>Focal adhesion</t>
  </si>
  <si>
    <t>rno04510</t>
  </si>
  <si>
    <t>http://www.genome.jp/kegg-bin/show_pathway?rno04510/rno:114111%09red/rno:94203%09red/rno:311862%09red/rno:84027%09red/rno:25713%09red</t>
  </si>
  <si>
    <t>Glycosaminoglycan biosynthesis - heparan sulfate / heparin</t>
  </si>
  <si>
    <t>rno00534</t>
  </si>
  <si>
    <t>http://www.genome.jp/kegg-bin/show_pathway?rno00534/rno:303218%09red/rno:362035%09red</t>
  </si>
  <si>
    <t>Prolactin signaling pathway</t>
  </si>
  <si>
    <t>rno04917</t>
  </si>
  <si>
    <t>http://www.genome.jp/kegg-bin/show_pathway?rno04917/rno:114596%09red/rno:25085%09red/rno:84027%09red</t>
  </si>
  <si>
    <t>Pathways in cancer</t>
  </si>
  <si>
    <t>rno05200</t>
  </si>
  <si>
    <t>http://www.genome.jp/kegg-bin/show_pathway?rno05200/rno:114111%09red/rno:290537%09red/rno:94203%09red/rno:114851%09red/rno:311862%09red/rno:291105%09red/rno:84027%09red</t>
  </si>
  <si>
    <t>Apoptosis - multiple species</t>
  </si>
  <si>
    <t>rno04215</t>
  </si>
  <si>
    <t>http://www.genome.jp/kegg-bin/show_pathway?rno04215/rno:64547%09red/rno:313876%09red</t>
  </si>
  <si>
    <t>#Term</t>
  </si>
  <si>
    <t>Database</t>
  </si>
  <si>
    <t>ID</t>
  </si>
  <si>
    <t>Input number</t>
  </si>
  <si>
    <t>Background number</t>
  </si>
  <si>
    <t>P-Value</t>
  </si>
  <si>
    <t>-LOG10(P-Value)</t>
    <phoneticPr fontId="3" type="noConversion"/>
  </si>
  <si>
    <t>Corrected P-Value</t>
  </si>
  <si>
    <t>Input</t>
  </si>
  <si>
    <t>Hyperlink</t>
  </si>
  <si>
    <t>http://www.genome.jp/kegg-bin/show_pathway?rno04514/rno:304125%09red/rno:25544%09red/rno:360871%09red/rno:192183%09red/rno:499415%09red/rno:116647%09red/rno:680370%09red/rno:288124%09red</t>
  </si>
  <si>
    <t>http://www.genome.jp/kegg-bin/show_pathway?rno05200/rno:25272%09red/rno:84488%09red/rno:114111%09red/rno:25686%09red/rno:29434%09red/rno:94203%09red/rno:114851%09red/rno:311862%09red/rno:81762%09red/rno:25031%09red/rno:50554%09red/rno:84027%09red</t>
  </si>
  <si>
    <t>Dopaminergic synapse</t>
  </si>
  <si>
    <t>rno04728</t>
  </si>
  <si>
    <t>http://www.genome.jp/kegg-bin/show_pathway?rno04728/rno:25272%09red/rno:25686%09red/rno:24675%09red/rno:24246%09red/rno:25031%09red/rno:84027%09red</t>
  </si>
  <si>
    <t>Axon guidance</t>
  </si>
  <si>
    <t>rno04360</t>
  </si>
  <si>
    <t>http://www.genome.jp/kegg-bin/show_pathway?rno04360/rno:25686%09red/rno:24675%09red/rno:24246%09red/rno:81762%09red/rno:299737%09red/rno:84027%09red/rno:60589%09red</t>
  </si>
  <si>
    <t>Wnt signaling pathway</t>
  </si>
  <si>
    <t>rno04310</t>
  </si>
  <si>
    <t>http://www.genome.jp/kegg-bin/show_pathway?rno04310/rno:25272%09red/rno:24675%09red/rno:24246%09red/rno:25031%09red/rno:50554%09red/rno:84027%09red</t>
  </si>
  <si>
    <t>Melanogenesis</t>
  </si>
  <si>
    <t>rno04916</t>
  </si>
  <si>
    <t>http://www.genome.jp/kegg-bin/show_pathway?rno04916/rno:308800%09red/rno:25686%09red/rno:24246%09red/rno:84027%09red/rno:25031%09red</t>
  </si>
  <si>
    <t>AGE-RAGE signaling pathway in diabetic complications</t>
  </si>
  <si>
    <t>rno04933</t>
  </si>
  <si>
    <t>http://www.genome.jp/kegg-bin/show_pathway?rno04933/rno:114111%09red/rno:25272%09red/rno:50554%09red/rno:25544%09red/rno:25031%09red</t>
  </si>
  <si>
    <t>Oxytocin signaling pathway</t>
  </si>
  <si>
    <t>rno04921</t>
  </si>
  <si>
    <t>http://www.genome.jp/kegg-bin/show_pathway?rno04921/rno:25686%09red/rno:24675%09red/rno:114851%09red/rno:24246%09red/rno:81762%09red/rno:25031%09red</t>
  </si>
  <si>
    <t>Leukocyte transendothelial migration</t>
  </si>
  <si>
    <t>rno04670</t>
  </si>
  <si>
    <t>http://www.genome.jp/kegg-bin/show_pathway?rno04670/rno:81762%09red/rno:680370%09red/rno:304125%09red/rno:24832%09red/rno:25686%09red</t>
  </si>
  <si>
    <t>Ras signaling pathway</t>
  </si>
  <si>
    <t>rno04014</t>
  </si>
  <si>
    <t>http://www.genome.jp/kegg-bin/show_pathway?rno04014/rno:25272%09red/rno:84488%09red/rno:114111%09red/rno:29434%09red/rno:309548%09red/rno:94203%09red/rno:25097%09red</t>
  </si>
  <si>
    <t>-LOG10(P-Value)</t>
    <phoneticPr fontId="5" type="noConversion"/>
  </si>
  <si>
    <t>Retrograde endocannabinoid signaling</t>
  </si>
  <si>
    <t>rno04723</t>
  </si>
  <si>
    <t>http://www.genome.jp/kegg-bin/show_pathway?rno04723/rno:25272%09red/rno:84556%09red/rno:84487%09red/rno:685451%09red/rno:50658%09red/rno:257648%09red/rno:116560%09red</t>
  </si>
  <si>
    <t>Sphingolipid signaling pathway</t>
  </si>
  <si>
    <t>rno04071</t>
  </si>
  <si>
    <t>http://www.genome.jp/kegg-bin/show_pathway?rno04071/rno:25272%09red/rno:81663%09red/rno:24185%09red/rno:25316%09red/rno:81762%09red/rno:50658%09red/rno:25097%09red</t>
  </si>
  <si>
    <t>http://www.genome.jp/kegg-bin/show_pathway?rno04728/rno:25272%09red/rno:24185%09red/rno:24246%09red/rno:685451%09red/rno:50658%09red/rno:257648%09red/rno:116560%09red</t>
  </si>
  <si>
    <t>Synaptic vesicle cycle</t>
  </si>
  <si>
    <t>rno04721</t>
  </si>
  <si>
    <t>http://www.genome.jp/kegg-bin/show_pathway?rno04721/rno:25130%09red/rno:64830%09red/rno:84487%09red/rno:84556%09red/rno:257648%09red</t>
  </si>
  <si>
    <t>cAMP signaling pathway</t>
  </si>
  <si>
    <t>rno04024</t>
  </si>
  <si>
    <t>http://www.genome.jp/kegg-bin/show_pathway?rno04024/rno:25272%09red/rno:58971%09red/rno:24185%09red/rno:81762%09red/rno:24246%09red/rno:84022%09red/rno:50658%09red/rno:25097%09red</t>
  </si>
  <si>
    <t>Pancreatic cancer</t>
  </si>
  <si>
    <t>rno05212</t>
  </si>
  <si>
    <t>http://www.genome.jp/kegg-bin/show_pathway?rno05212/rno:25272%09red/rno:291105%09red/rno:25631%09red/rno:50658%09red/rno:24185%09red</t>
  </si>
  <si>
    <t>http://www.genome.jp/kegg-bin/show_pathway?rno04014/rno:25272%09red/rno:84488%09red/rno:29372%09red/rno:192117%09red/rno:24185%09red/rno:685451%09red/rno:50658%09red/rno:25097%09red</t>
  </si>
  <si>
    <t>MAPK signaling pathway</t>
  </si>
  <si>
    <t>rno04010</t>
  </si>
  <si>
    <t>http://www.genome.jp/kegg-bin/show_pathway?rno04010/rno:25272%09red/rno:84488%09red/rno:140728%09red/rno:81663%09red/rno:24185%09red/rno:50658%09red/rno:257648%09red/rno:114862%09red</t>
  </si>
  <si>
    <t>Choline metabolism in cancer</t>
  </si>
  <si>
    <t>rno05231</t>
  </si>
  <si>
    <t>http://www.genome.jp/kegg-bin/show_pathway?rno05231/rno:25272%09red/rno:365865%09red/rno:50658%09red/rno:25097%09red/rno:24185%09red</t>
  </si>
  <si>
    <t>http://www.genome.jp/kegg-bin/show_pathway?rno04933/rno:24330%09red/rno:25272%09red/rno:25631%09red/rno:50658%09red/rno:24185%09red</t>
  </si>
  <si>
    <t>Pvrl1|Cldn17|Sele|LOC680370|Itgb7|Mpzl1</t>
  </si>
  <si>
    <t>Pgf|Bcl2l11|Gsk3b|Lamc3|Cdkn1a|Itgb7|Vegfc</t>
  </si>
  <si>
    <t>Olr125|Olr104|Olr193|Olr727|Olr1014|Olr1107|Olr482|LOC688691|Olr778|Olr562|Olr434|Olr597|Olr135|Olr417|Olr84|Olr63</t>
  </si>
  <si>
    <t>Gsk3b|Cdkn1a|Espl1|E2f3</t>
  </si>
  <si>
    <t>Gsk3b|Cldn17|LOC680370|Cdkn1a</t>
  </si>
  <si>
    <t>Gsk3b|Pgf|Vegfc|Itgb7|Lamc3</t>
  </si>
  <si>
    <t>Hs3st3b1|Ndst4</t>
  </si>
  <si>
    <t>Gsk3b|Th|Wap</t>
  </si>
  <si>
    <t>Pgf|Gsk3b|Lamc3|Cdkn1a|Appl1|E2f3|Vegfc</t>
  </si>
  <si>
    <t>Bcl2l11|Birc6</t>
  </si>
  <si>
    <t>Mapk10|Mapk9|Cacna1b|Rims1|Gng13|Slc17a6|Kcnj9</t>
    <phoneticPr fontId="1" type="noConversion"/>
  </si>
  <si>
    <t>Pld2|Mapk10|Rock1|Akt1|Ms4a2|Mapk9|Gna12</t>
    <phoneticPr fontId="1" type="noConversion"/>
  </si>
  <si>
    <t>Mapk10|Akt1|Camk2d|Cacna1b|Mapk9|Gng13|Kcnj9</t>
    <phoneticPr fontId="1" type="noConversion"/>
  </si>
  <si>
    <t>Pld2|Mapk10|Akt1|Rasa3|Mapk9|Fgf13|Gng13|Syngap1</t>
    <phoneticPr fontId="1" type="noConversion"/>
  </si>
  <si>
    <t>Cacna1h|Mapk10|Akt1|Cacna1b|Cacng7|Mapk9|Fgf13|Gna12</t>
    <phoneticPr fontId="1" type="noConversion"/>
  </si>
  <si>
    <t>Pip5k1a|Mapk9|Pld2|Mapk10|Akt1</t>
    <phoneticPr fontId="1" type="noConversion"/>
  </si>
  <si>
    <t>Cldn17|LOC680370|Gnai1|Rock1|Thy1</t>
    <phoneticPr fontId="1" type="noConversion"/>
  </si>
  <si>
    <t>Ppp3cb|Plcb4|Cdkn1a|Camk2d|Rock1|Gnai1</t>
    <phoneticPr fontId="1" type="noConversion"/>
  </si>
  <si>
    <t>Sele|Vegfc|Plcb4|Mapk10|Smad4</t>
    <phoneticPr fontId="1" type="noConversion"/>
  </si>
  <si>
    <t>Gsk3b|Plcb4|Camk2d|Gnai1|Tyr</t>
    <phoneticPr fontId="1" type="noConversion"/>
  </si>
  <si>
    <t>Ppp3cb|Smad4|Gsk3b|Camk2d|Plcb4|Mapk10</t>
    <phoneticPr fontId="1" type="noConversion"/>
  </si>
  <si>
    <t>Ppp3cb|Ntn4|Gsk3b|Camk2d|Epha8|Rock1|Gnai1</t>
    <phoneticPr fontId="1" type="noConversion"/>
  </si>
  <si>
    <t>Ppp3cb|Gsk3b|Gnai1|Camk2d|Plcb4|Mapk10</t>
    <phoneticPr fontId="1" type="noConversion"/>
  </si>
  <si>
    <t>Pgf|Mapk10|Smad4|Gsk3b|Lamc3|Cdkn1a|Rock1|Fgf13|Plcb4|Rasgrp1|Vegfc|Gnai1</t>
    <phoneticPr fontId="1" type="noConversion"/>
  </si>
  <si>
    <t>Pvrl1|Cldn17|Nlgn1|Nectin3|Icoslg|Sele|Cldn34d|Mpzl1</t>
    <phoneticPr fontId="1" type="noConversion"/>
  </si>
  <si>
    <r>
      <t>Pgf|Pld2|Mapk10|Fgf13|</t>
    </r>
    <r>
      <rPr>
        <sz val="11"/>
        <color theme="1"/>
        <rFont val="宋体"/>
        <family val="3"/>
        <charset val="134"/>
      </rPr>
      <t>Shoc2|Rasgrp1|Vegfc</t>
    </r>
    <phoneticPr fontId="1" type="noConversion"/>
  </si>
  <si>
    <r>
      <t>Rims1|Slc17a6|</t>
    </r>
    <r>
      <rPr>
        <sz val="11"/>
        <color theme="1"/>
        <rFont val="宋体"/>
        <family val="3"/>
        <charset val="134"/>
      </rPr>
      <t>Stx2|Unc13b|Cacna1b</t>
    </r>
    <phoneticPr fontId="5" type="noConversion"/>
  </si>
  <si>
    <t>Pld2|Mapk10|Akt1|Camk2d|Ghsr|Fxyd1|Mapk9|Rock1</t>
    <phoneticPr fontId="1" type="noConversion"/>
  </si>
  <si>
    <r>
      <t>Mapk9|</t>
    </r>
    <r>
      <rPr>
        <sz val="11"/>
        <color theme="1"/>
        <rFont val="宋体"/>
        <family val="3"/>
        <charset val="134"/>
      </rPr>
      <t>E2f3|Mapk10|Smad3|Akt1</t>
    </r>
    <phoneticPr fontId="5" type="noConversion"/>
  </si>
  <si>
    <t>Egr1|Mapk9|Mapk10|Smad3|Akt1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</si>
</sst>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0" xfId="0" quotePrefix="1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quotePrefix="1" applyFont="1" applyFill="1" applyAlignment="1">
      <alignment vertical="center"/>
    </xf>
    <xf numFmtId="11" fontId="4" fillId="0" borderId="0" xfId="0" applyNumberFormat="1" applyFont="1" applyFill="1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C19" sqref="C19"/>
    </sheetView>
  </sheetViews>
  <sheetFormatPr defaultRowHeight="13.5"/>
  <cols>
    <col min="9" max="9" width="58.75" customWidth="1"/>
  </cols>
  <sheetData>
    <row r="1" spans="1:10" s="1" customForma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2" t="s">
        <v>37</v>
      </c>
      <c r="H1" s="1" t="s">
        <v>38</v>
      </c>
      <c r="I1" s="1" t="s">
        <v>39</v>
      </c>
      <c r="J1" s="1" t="s">
        <v>40</v>
      </c>
    </row>
    <row r="2" spans="1:10" s="1" customFormat="1">
      <c r="A2" s="1" t="s">
        <v>0</v>
      </c>
      <c r="B2" s="1" t="s">
        <v>1</v>
      </c>
      <c r="C2" s="1" t="s">
        <v>2</v>
      </c>
      <c r="D2" s="1">
        <v>6</v>
      </c>
      <c r="E2" s="1">
        <v>175</v>
      </c>
      <c r="F2" s="1">
        <v>1.0706956581200001E-3</v>
      </c>
      <c r="G2" s="1">
        <f>-LOG10(F2)</f>
        <v>2.9703339584700479</v>
      </c>
      <c r="H2" s="1">
        <v>7.9803337259500007E-2</v>
      </c>
      <c r="I2" s="6" t="s">
        <v>92</v>
      </c>
      <c r="J2" s="1" t="s">
        <v>3</v>
      </c>
    </row>
    <row r="3" spans="1:10" s="1" customFormat="1">
      <c r="A3" s="1" t="s">
        <v>4</v>
      </c>
      <c r="B3" s="1" t="s">
        <v>1</v>
      </c>
      <c r="C3" s="1" t="s">
        <v>5</v>
      </c>
      <c r="D3" s="1">
        <v>7</v>
      </c>
      <c r="E3" s="1">
        <v>336</v>
      </c>
      <c r="F3" s="1">
        <v>6.4287438977800003E-3</v>
      </c>
      <c r="G3" s="1">
        <f t="shared" ref="G3:G11" si="0">-LOG10(F3)</f>
        <v>2.1918738749067828</v>
      </c>
      <c r="H3" s="1">
        <v>0.17051238697599999</v>
      </c>
      <c r="I3" s="6" t="s">
        <v>93</v>
      </c>
      <c r="J3" s="1" t="s">
        <v>6</v>
      </c>
    </row>
    <row r="4" spans="1:10" s="1" customFormat="1" ht="27">
      <c r="A4" s="1" t="s">
        <v>7</v>
      </c>
      <c r="B4" s="1" t="s">
        <v>1</v>
      </c>
      <c r="C4" s="1" t="s">
        <v>8</v>
      </c>
      <c r="D4" s="1">
        <v>16</v>
      </c>
      <c r="E4" s="1">
        <v>1252</v>
      </c>
      <c r="F4" s="1">
        <v>7.0181619916699998E-3</v>
      </c>
      <c r="G4" s="1">
        <f t="shared" si="0"/>
        <v>2.153776611715303</v>
      </c>
      <c r="H4" s="1">
        <v>0.176669533007</v>
      </c>
      <c r="I4" s="6" t="s">
        <v>94</v>
      </c>
      <c r="J4" s="1" t="s">
        <v>9</v>
      </c>
    </row>
    <row r="5" spans="1:10" s="1" customFormat="1">
      <c r="A5" s="1" t="s">
        <v>10</v>
      </c>
      <c r="B5" s="1" t="s">
        <v>1</v>
      </c>
      <c r="C5" s="1" t="s">
        <v>11</v>
      </c>
      <c r="D5" s="1">
        <v>4</v>
      </c>
      <c r="E5" s="1">
        <v>127</v>
      </c>
      <c r="F5" s="1">
        <v>9.7722397400299994E-3</v>
      </c>
      <c r="G5" s="1">
        <f t="shared" si="0"/>
        <v>2.0100058871248225</v>
      </c>
      <c r="H5" s="1">
        <v>0.20104404208500001</v>
      </c>
      <c r="I5" s="6" t="s">
        <v>95</v>
      </c>
      <c r="J5" s="1" t="s">
        <v>12</v>
      </c>
    </row>
    <row r="6" spans="1:10" s="1" customFormat="1">
      <c r="A6" s="1" t="s">
        <v>13</v>
      </c>
      <c r="B6" s="1" t="s">
        <v>1</v>
      </c>
      <c r="C6" s="1" t="s">
        <v>14</v>
      </c>
      <c r="D6" s="1">
        <v>4</v>
      </c>
      <c r="E6" s="1">
        <v>129</v>
      </c>
      <c r="F6" s="1">
        <v>1.02898353822E-2</v>
      </c>
      <c r="G6" s="1">
        <f t="shared" si="0"/>
        <v>1.987591573067891</v>
      </c>
      <c r="H6" s="1">
        <v>0.20337852580400001</v>
      </c>
      <c r="I6" s="6" t="s">
        <v>96</v>
      </c>
      <c r="J6" s="1" t="s">
        <v>15</v>
      </c>
    </row>
    <row r="7" spans="1:10" s="1" customFormat="1">
      <c r="A7" s="1" t="s">
        <v>16</v>
      </c>
      <c r="B7" s="1" t="s">
        <v>1</v>
      </c>
      <c r="C7" s="1" t="s">
        <v>17</v>
      </c>
      <c r="D7" s="1">
        <v>5</v>
      </c>
      <c r="E7" s="1">
        <v>206</v>
      </c>
      <c r="F7" s="1">
        <v>1.1254758665600001E-2</v>
      </c>
      <c r="G7" s="1">
        <f t="shared" si="0"/>
        <v>1.948663813086555</v>
      </c>
      <c r="H7" s="1">
        <v>0.20337852580400001</v>
      </c>
      <c r="I7" s="6" t="s">
        <v>97</v>
      </c>
      <c r="J7" s="1" t="s">
        <v>18</v>
      </c>
    </row>
    <row r="8" spans="1:10" s="1" customFormat="1">
      <c r="A8" s="1" t="s">
        <v>19</v>
      </c>
      <c r="B8" s="1" t="s">
        <v>1</v>
      </c>
      <c r="C8" s="1" t="s">
        <v>20</v>
      </c>
      <c r="D8" s="1">
        <v>2</v>
      </c>
      <c r="E8" s="1">
        <v>25</v>
      </c>
      <c r="F8" s="1">
        <v>1.2607215761899999E-2</v>
      </c>
      <c r="G8" s="1">
        <f t="shared" si="0"/>
        <v>1.899380814517623</v>
      </c>
      <c r="H8" s="1">
        <v>0.20789164728100001</v>
      </c>
      <c r="I8" s="6" t="s">
        <v>98</v>
      </c>
      <c r="J8" s="1" t="s">
        <v>21</v>
      </c>
    </row>
    <row r="9" spans="1:10" s="1" customFormat="1">
      <c r="A9" s="1" t="s">
        <v>22</v>
      </c>
      <c r="B9" s="1" t="s">
        <v>1</v>
      </c>
      <c r="C9" s="1" t="s">
        <v>23</v>
      </c>
      <c r="D9" s="1">
        <v>3</v>
      </c>
      <c r="E9" s="1">
        <v>76</v>
      </c>
      <c r="F9" s="1">
        <v>1.38852960522E-2</v>
      </c>
      <c r="G9" s="1">
        <f t="shared" si="0"/>
        <v>1.8574448561034156</v>
      </c>
      <c r="H9" s="1">
        <v>0.21624119310600001</v>
      </c>
      <c r="I9" s="6" t="s">
        <v>99</v>
      </c>
      <c r="J9" s="1" t="s">
        <v>24</v>
      </c>
    </row>
    <row r="10" spans="1:10" s="1" customFormat="1">
      <c r="A10" s="1" t="s">
        <v>25</v>
      </c>
      <c r="B10" s="1" t="s">
        <v>1</v>
      </c>
      <c r="C10" s="1" t="s">
        <v>26</v>
      </c>
      <c r="D10" s="1">
        <v>7</v>
      </c>
      <c r="E10" s="1">
        <v>400</v>
      </c>
      <c r="F10" s="1">
        <v>1.5405910383700001E-2</v>
      </c>
      <c r="G10" s="1">
        <f t="shared" si="0"/>
        <v>1.8123126327618324</v>
      </c>
      <c r="H10" s="1">
        <v>0.221997137782</v>
      </c>
      <c r="I10" s="7" t="s">
        <v>100</v>
      </c>
      <c r="J10" s="1" t="s">
        <v>27</v>
      </c>
    </row>
    <row r="11" spans="1:10" s="1" customFormat="1">
      <c r="A11" s="1" t="s">
        <v>28</v>
      </c>
      <c r="B11" s="1" t="s">
        <v>1</v>
      </c>
      <c r="C11" s="1" t="s">
        <v>29</v>
      </c>
      <c r="D11" s="1">
        <v>2</v>
      </c>
      <c r="E11" s="1">
        <v>33</v>
      </c>
      <c r="F11" s="1">
        <v>2.0677426737500001E-2</v>
      </c>
      <c r="G11" s="1">
        <f t="shared" si="0"/>
        <v>1.684503509255076</v>
      </c>
      <c r="H11" s="1">
        <v>0.25161241495999997</v>
      </c>
      <c r="I11" s="6" t="s">
        <v>101</v>
      </c>
      <c r="J11" s="1" t="s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F24" sqref="F24"/>
    </sheetView>
  </sheetViews>
  <sheetFormatPr defaultRowHeight="13.5"/>
  <cols>
    <col min="9" max="9" width="40.625" customWidth="1"/>
  </cols>
  <sheetData>
    <row r="1" spans="1:10" s="3" customFormat="1">
      <c r="A1" s="3" t="s">
        <v>31</v>
      </c>
      <c r="B1" s="3" t="s">
        <v>32</v>
      </c>
      <c r="C1" s="3" t="s">
        <v>33</v>
      </c>
      <c r="D1" s="3" t="s">
        <v>34</v>
      </c>
      <c r="E1" s="3" t="s">
        <v>35</v>
      </c>
      <c r="F1" s="3" t="s">
        <v>36</v>
      </c>
      <c r="G1" s="4" t="s">
        <v>67</v>
      </c>
      <c r="H1" s="3" t="s">
        <v>38</v>
      </c>
      <c r="I1" s="3" t="s">
        <v>39</v>
      </c>
      <c r="J1" s="3" t="s">
        <v>40</v>
      </c>
    </row>
    <row r="2" spans="1:10" s="3" customFormat="1">
      <c r="A2" s="3" t="s">
        <v>0</v>
      </c>
      <c r="B2" s="3" t="s">
        <v>1</v>
      </c>
      <c r="C2" s="3" t="s">
        <v>2</v>
      </c>
      <c r="D2" s="3">
        <v>8</v>
      </c>
      <c r="E2" s="3">
        <v>175</v>
      </c>
      <c r="F2" s="3">
        <v>2.28428663486E-4</v>
      </c>
      <c r="G2" s="1">
        <f>-LOG10(F2)</f>
        <v>3.6412494012460233</v>
      </c>
      <c r="H2" s="3">
        <v>5.0862265185E-3</v>
      </c>
      <c r="I2" s="8" t="s">
        <v>116</v>
      </c>
      <c r="J2" s="3" t="s">
        <v>41</v>
      </c>
    </row>
    <row r="3" spans="1:10" s="3" customFormat="1">
      <c r="A3" s="3" t="s">
        <v>25</v>
      </c>
      <c r="B3" s="3" t="s">
        <v>1</v>
      </c>
      <c r="C3" s="3" t="s">
        <v>26</v>
      </c>
      <c r="D3" s="3">
        <v>12</v>
      </c>
      <c r="E3" s="3">
        <v>400</v>
      </c>
      <c r="F3" s="3">
        <v>3.18834215754E-4</v>
      </c>
      <c r="G3" s="1">
        <f t="shared" ref="G3:G11" si="0">-LOG10(F3)</f>
        <v>3.4964350783807201</v>
      </c>
      <c r="H3" s="3">
        <v>6.3809928855700004E-3</v>
      </c>
      <c r="I3" s="8" t="s">
        <v>115</v>
      </c>
      <c r="J3" s="3" t="s">
        <v>42</v>
      </c>
    </row>
    <row r="4" spans="1:10" s="3" customFormat="1">
      <c r="A4" s="3" t="s">
        <v>43</v>
      </c>
      <c r="B4" s="3" t="s">
        <v>1</v>
      </c>
      <c r="C4" s="3" t="s">
        <v>44</v>
      </c>
      <c r="D4" s="3">
        <v>6</v>
      </c>
      <c r="E4" s="3">
        <v>130</v>
      </c>
      <c r="F4" s="3">
        <v>1.3218826569999999E-3</v>
      </c>
      <c r="G4" s="1">
        <f t="shared" si="0"/>
        <v>2.8788070952885296</v>
      </c>
      <c r="H4" s="3">
        <v>1.84048806473E-2</v>
      </c>
      <c r="I4" s="8" t="s">
        <v>114</v>
      </c>
      <c r="J4" s="3" t="s">
        <v>45</v>
      </c>
    </row>
    <row r="5" spans="1:10" s="3" customFormat="1">
      <c r="A5" s="3" t="s">
        <v>46</v>
      </c>
      <c r="B5" s="3" t="s">
        <v>1</v>
      </c>
      <c r="C5" s="3" t="s">
        <v>47</v>
      </c>
      <c r="D5" s="3">
        <v>7</v>
      </c>
      <c r="E5" s="3">
        <v>179</v>
      </c>
      <c r="F5" s="3">
        <v>1.34644877033E-3</v>
      </c>
      <c r="G5" s="1">
        <f t="shared" si="0"/>
        <v>2.8708101659704401</v>
      </c>
      <c r="H5" s="3">
        <v>1.8578484119799999E-2</v>
      </c>
      <c r="I5" s="8" t="s">
        <v>113</v>
      </c>
      <c r="J5" s="3" t="s">
        <v>48</v>
      </c>
    </row>
    <row r="6" spans="1:10" s="3" customFormat="1">
      <c r="A6" s="3" t="s">
        <v>49</v>
      </c>
      <c r="B6" s="3" t="s">
        <v>1</v>
      </c>
      <c r="C6" s="3" t="s">
        <v>50</v>
      </c>
      <c r="D6" s="3">
        <v>6</v>
      </c>
      <c r="E6" s="3">
        <v>145</v>
      </c>
      <c r="F6" s="3">
        <v>2.2462888448800001E-3</v>
      </c>
      <c r="G6" s="1">
        <f t="shared" si="0"/>
        <v>2.6485343996008699</v>
      </c>
      <c r="H6" s="3">
        <v>2.59142670384E-2</v>
      </c>
      <c r="I6" s="8" t="s">
        <v>112</v>
      </c>
      <c r="J6" s="3" t="s">
        <v>51</v>
      </c>
    </row>
    <row r="7" spans="1:10" s="3" customFormat="1">
      <c r="A7" s="3" t="s">
        <v>52</v>
      </c>
      <c r="B7" s="3" t="s">
        <v>1</v>
      </c>
      <c r="C7" s="3" t="s">
        <v>53</v>
      </c>
      <c r="D7" s="3">
        <v>5</v>
      </c>
      <c r="E7" s="3">
        <v>99</v>
      </c>
      <c r="F7" s="3">
        <v>2.2906097994599998E-3</v>
      </c>
      <c r="G7" s="1">
        <f t="shared" si="0"/>
        <v>2.6400488856575164</v>
      </c>
      <c r="H7" s="3">
        <v>2.5962192191299999E-2</v>
      </c>
      <c r="I7" s="8" t="s">
        <v>111</v>
      </c>
      <c r="J7" s="3" t="s">
        <v>54</v>
      </c>
    </row>
    <row r="8" spans="1:10" s="3" customFormat="1">
      <c r="A8" s="3" t="s">
        <v>55</v>
      </c>
      <c r="B8" s="3" t="s">
        <v>1</v>
      </c>
      <c r="C8" s="3" t="s">
        <v>56</v>
      </c>
      <c r="D8" s="3">
        <v>5</v>
      </c>
      <c r="E8" s="3">
        <v>104</v>
      </c>
      <c r="F8" s="3">
        <v>2.8088408695900002E-3</v>
      </c>
      <c r="G8" s="1">
        <f t="shared" si="0"/>
        <v>2.5514728643643072</v>
      </c>
      <c r="H8" s="3">
        <v>2.9738308111900001E-2</v>
      </c>
      <c r="I8" s="8" t="s">
        <v>110</v>
      </c>
      <c r="J8" s="3" t="s">
        <v>57</v>
      </c>
    </row>
    <row r="9" spans="1:10" s="3" customFormat="1">
      <c r="A9" s="3" t="s">
        <v>58</v>
      </c>
      <c r="B9" s="3" t="s">
        <v>1</v>
      </c>
      <c r="C9" s="3" t="s">
        <v>59</v>
      </c>
      <c r="D9" s="3">
        <v>6</v>
      </c>
      <c r="E9" s="3">
        <v>160</v>
      </c>
      <c r="F9" s="3">
        <v>3.5902394728100002E-3</v>
      </c>
      <c r="G9" s="1">
        <f t="shared" si="0"/>
        <v>2.4448765825494361</v>
      </c>
      <c r="H9" s="3">
        <v>3.4378090469100002E-2</v>
      </c>
      <c r="I9" s="8" t="s">
        <v>109</v>
      </c>
      <c r="J9" s="3" t="s">
        <v>60</v>
      </c>
    </row>
    <row r="10" spans="1:10" s="3" customFormat="1">
      <c r="A10" s="3" t="s">
        <v>61</v>
      </c>
      <c r="B10" s="3" t="s">
        <v>1</v>
      </c>
      <c r="C10" s="3" t="s">
        <v>62</v>
      </c>
      <c r="D10" s="3">
        <v>5</v>
      </c>
      <c r="E10" s="3">
        <v>120</v>
      </c>
      <c r="F10" s="3">
        <v>5.0366217223499999E-3</v>
      </c>
      <c r="G10" s="1">
        <f t="shared" si="0"/>
        <v>2.2978606657921148</v>
      </c>
      <c r="H10" s="3">
        <v>4.27872090104E-2</v>
      </c>
      <c r="I10" s="8" t="s">
        <v>108</v>
      </c>
      <c r="J10" s="3" t="s">
        <v>63</v>
      </c>
    </row>
    <row r="11" spans="1:10" s="3" customFormat="1">
      <c r="A11" s="3" t="s">
        <v>64</v>
      </c>
      <c r="B11" s="3" t="s">
        <v>1</v>
      </c>
      <c r="C11" s="3" t="s">
        <v>65</v>
      </c>
      <c r="D11" s="3">
        <v>7</v>
      </c>
      <c r="E11" s="3">
        <v>232</v>
      </c>
      <c r="F11" s="3">
        <v>5.4106252060700001E-3</v>
      </c>
      <c r="G11" s="1">
        <f t="shared" si="0"/>
        <v>2.2667525485980207</v>
      </c>
      <c r="H11" s="3">
        <v>4.4933472505699998E-2</v>
      </c>
      <c r="I11" s="8" t="s">
        <v>117</v>
      </c>
      <c r="J11" s="3" t="s">
        <v>66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G20" sqref="G20"/>
    </sheetView>
  </sheetViews>
  <sheetFormatPr defaultRowHeight="13.5"/>
  <cols>
    <col min="9" max="9" width="44" customWidth="1"/>
  </cols>
  <sheetData>
    <row r="1" spans="1:10" s="3" customFormat="1">
      <c r="A1" s="3" t="s">
        <v>31</v>
      </c>
      <c r="B1" s="3" t="s">
        <v>32</v>
      </c>
      <c r="C1" s="3" t="s">
        <v>33</v>
      </c>
      <c r="D1" s="3" t="s">
        <v>34</v>
      </c>
      <c r="E1" s="3" t="s">
        <v>35</v>
      </c>
      <c r="F1" s="3" t="s">
        <v>36</v>
      </c>
      <c r="G1" s="4" t="s">
        <v>67</v>
      </c>
      <c r="H1" s="3" t="s">
        <v>38</v>
      </c>
      <c r="I1" s="3" t="s">
        <v>39</v>
      </c>
      <c r="J1" s="3" t="s">
        <v>40</v>
      </c>
    </row>
    <row r="2" spans="1:10" s="3" customFormat="1">
      <c r="A2" s="3" t="s">
        <v>68</v>
      </c>
      <c r="B2" s="3" t="s">
        <v>1</v>
      </c>
      <c r="C2" s="3" t="s">
        <v>69</v>
      </c>
      <c r="D2" s="3">
        <v>7</v>
      </c>
      <c r="E2" s="3">
        <v>103</v>
      </c>
      <c r="F2" s="5">
        <v>1.6143031425299999E-5</v>
      </c>
      <c r="G2" s="1">
        <f>-LOG10(F2)</f>
        <v>4.7920149078010805</v>
      </c>
      <c r="H2" s="3">
        <v>3.38735704437E-3</v>
      </c>
      <c r="I2" s="8" t="s">
        <v>102</v>
      </c>
      <c r="J2" s="3" t="s">
        <v>70</v>
      </c>
    </row>
    <row r="3" spans="1:10" s="3" customFormat="1">
      <c r="A3" s="3" t="s">
        <v>71</v>
      </c>
      <c r="B3" s="3" t="s">
        <v>1</v>
      </c>
      <c r="C3" s="3" t="s">
        <v>72</v>
      </c>
      <c r="D3" s="3">
        <v>7</v>
      </c>
      <c r="E3" s="3">
        <v>124</v>
      </c>
      <c r="F3" s="5">
        <v>4.9796074354100001E-5</v>
      </c>
      <c r="G3" s="1">
        <f t="shared" ref="G3:G11" si="0">-LOG10(F3)</f>
        <v>4.3028048932553906</v>
      </c>
      <c r="H3" s="3">
        <v>7.1703141771400003E-3</v>
      </c>
      <c r="I3" s="8" t="s">
        <v>103</v>
      </c>
      <c r="J3" s="3" t="s">
        <v>73</v>
      </c>
    </row>
    <row r="4" spans="1:10" s="3" customFormat="1">
      <c r="A4" s="3" t="s">
        <v>43</v>
      </c>
      <c r="B4" s="3" t="s">
        <v>1</v>
      </c>
      <c r="C4" s="3" t="s">
        <v>44</v>
      </c>
      <c r="D4" s="3">
        <v>7</v>
      </c>
      <c r="E4" s="3">
        <v>130</v>
      </c>
      <c r="F4" s="5">
        <v>6.6158559696900005E-5</v>
      </c>
      <c r="G4" s="1">
        <f t="shared" si="0"/>
        <v>4.1794139581486389</v>
      </c>
      <c r="H4" s="3">
        <v>7.7455090966199996E-3</v>
      </c>
      <c r="I4" s="8" t="s">
        <v>104</v>
      </c>
      <c r="J4" s="3" t="s">
        <v>74</v>
      </c>
    </row>
    <row r="5" spans="1:10" s="3" customFormat="1">
      <c r="A5" s="3" t="s">
        <v>75</v>
      </c>
      <c r="B5" s="3" t="s">
        <v>1</v>
      </c>
      <c r="C5" s="3" t="s">
        <v>76</v>
      </c>
      <c r="D5" s="3">
        <v>5</v>
      </c>
      <c r="E5" s="3">
        <v>62</v>
      </c>
      <c r="F5" s="3">
        <v>1.2797238569499999E-4</v>
      </c>
      <c r="G5" s="1">
        <f t="shared" si="0"/>
        <v>3.8928837337435898</v>
      </c>
      <c r="H5" s="3">
        <v>1.22869973227E-2</v>
      </c>
      <c r="I5" s="8" t="s">
        <v>118</v>
      </c>
      <c r="J5" s="3" t="s">
        <v>77</v>
      </c>
    </row>
    <row r="6" spans="1:10" s="3" customFormat="1">
      <c r="A6" s="3" t="s">
        <v>78</v>
      </c>
      <c r="B6" s="3" t="s">
        <v>1</v>
      </c>
      <c r="C6" s="3" t="s">
        <v>79</v>
      </c>
      <c r="D6" s="3">
        <v>8</v>
      </c>
      <c r="E6" s="3">
        <v>196</v>
      </c>
      <c r="F6" s="3">
        <v>1.2879452120199999E-4</v>
      </c>
      <c r="G6" s="1">
        <f t="shared" si="0"/>
        <v>3.8901026110627526</v>
      </c>
      <c r="H6" s="3">
        <v>1.22869973227E-2</v>
      </c>
      <c r="I6" s="8" t="s">
        <v>119</v>
      </c>
      <c r="J6" s="3" t="s">
        <v>80</v>
      </c>
    </row>
    <row r="7" spans="1:10" s="3" customFormat="1">
      <c r="A7" s="3" t="s">
        <v>81</v>
      </c>
      <c r="B7" s="3" t="s">
        <v>1</v>
      </c>
      <c r="C7" s="3" t="s">
        <v>82</v>
      </c>
      <c r="D7" s="3">
        <v>5</v>
      </c>
      <c r="E7" s="3">
        <v>65</v>
      </c>
      <c r="F7" s="3">
        <v>1.57577498472E-4</v>
      </c>
      <c r="G7" s="1">
        <f t="shared" si="0"/>
        <v>3.8025057981861612</v>
      </c>
      <c r="H7" s="3">
        <v>1.38199587447E-2</v>
      </c>
      <c r="I7" s="8" t="s">
        <v>120</v>
      </c>
      <c r="J7" s="3" t="s">
        <v>83</v>
      </c>
    </row>
    <row r="8" spans="1:10" s="3" customFormat="1">
      <c r="A8" s="3" t="s">
        <v>64</v>
      </c>
      <c r="B8" s="3" t="s">
        <v>1</v>
      </c>
      <c r="C8" s="3" t="s">
        <v>65</v>
      </c>
      <c r="D8" s="3">
        <v>8</v>
      </c>
      <c r="E8" s="3">
        <v>232</v>
      </c>
      <c r="F8" s="3">
        <v>3.86785062881E-4</v>
      </c>
      <c r="G8" s="1">
        <f t="shared" si="0"/>
        <v>3.4125303061340651</v>
      </c>
      <c r="H8" s="3">
        <v>2.7749576119099999E-2</v>
      </c>
      <c r="I8" s="8" t="s">
        <v>105</v>
      </c>
      <c r="J8" s="3" t="s">
        <v>84</v>
      </c>
    </row>
    <row r="9" spans="1:10" s="3" customFormat="1">
      <c r="A9" s="3" t="s">
        <v>85</v>
      </c>
      <c r="B9" s="3" t="s">
        <v>1</v>
      </c>
      <c r="C9" s="3" t="s">
        <v>86</v>
      </c>
      <c r="D9" s="3">
        <v>8</v>
      </c>
      <c r="E9" s="3">
        <v>259</v>
      </c>
      <c r="F9" s="3">
        <v>7.7820885036399999E-4</v>
      </c>
      <c r="G9" s="1">
        <f t="shared" si="0"/>
        <v>3.1089038343875943</v>
      </c>
      <c r="H9" s="3">
        <v>3.8072371448599998E-2</v>
      </c>
      <c r="I9" s="8" t="s">
        <v>106</v>
      </c>
      <c r="J9" s="3" t="s">
        <v>87</v>
      </c>
    </row>
    <row r="10" spans="1:10" s="3" customFormat="1">
      <c r="A10" s="3" t="s">
        <v>88</v>
      </c>
      <c r="B10" s="3" t="s">
        <v>1</v>
      </c>
      <c r="C10" s="3" t="s">
        <v>89</v>
      </c>
      <c r="D10" s="3">
        <v>5</v>
      </c>
      <c r="E10" s="3">
        <v>101</v>
      </c>
      <c r="F10" s="3">
        <v>1.06891817049E-3</v>
      </c>
      <c r="G10" s="1">
        <f t="shared" si="0"/>
        <v>2.9710555403149823</v>
      </c>
      <c r="H10" s="3">
        <v>4.5434816077799998E-2</v>
      </c>
      <c r="I10" s="8" t="s">
        <v>107</v>
      </c>
      <c r="J10" s="3" t="s">
        <v>90</v>
      </c>
    </row>
    <row r="11" spans="1:10" s="3" customFormat="1">
      <c r="A11" s="3" t="s">
        <v>55</v>
      </c>
      <c r="B11" s="3" t="s">
        <v>1</v>
      </c>
      <c r="C11" s="3" t="s">
        <v>56</v>
      </c>
      <c r="D11" s="3">
        <v>5</v>
      </c>
      <c r="E11" s="3">
        <v>104</v>
      </c>
      <c r="F11" s="3">
        <v>1.2109113678599999E-3</v>
      </c>
      <c r="G11" s="1">
        <f t="shared" si="0"/>
        <v>2.9168876436926259</v>
      </c>
      <c r="H11" s="3">
        <v>4.6343316692299998E-2</v>
      </c>
      <c r="I11" s="9" t="s">
        <v>121</v>
      </c>
      <c r="J11" s="3" t="s">
        <v>91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METH-METH vs. NS-METH</vt:lpstr>
      <vt:lpstr>METH-METH vs. NS-NS</vt:lpstr>
      <vt:lpstr>NS-METH vs. NS-NS</vt:lpstr>
    </vt:vector>
  </TitlesOfParts>
  <Company>Ultratech,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feifeimaster</dc:creator>
  <cp:lastModifiedBy>feifeimaster</cp:lastModifiedBy>
  <dcterms:created xsi:type="dcterms:W3CDTF">2019-08-15T07:33:53Z</dcterms:created>
  <dcterms:modified xsi:type="dcterms:W3CDTF">2019-09-25T03:25:27Z</dcterms:modified>
</cp:coreProperties>
</file>